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75" windowWidth="22935" windowHeight="95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Foglio1!$A$2:$D$86</definedName>
  </definedNames>
  <calcPr calcId="144525"/>
</workbook>
</file>

<file path=xl/calcChain.xml><?xml version="1.0" encoding="utf-8"?>
<calcChain xmlns="http://schemas.openxmlformats.org/spreadsheetml/2006/main">
  <c r="D32" i="1" l="1"/>
  <c r="D24" i="1"/>
  <c r="D64" i="1"/>
  <c r="D81" i="1"/>
  <c r="D78" i="1"/>
  <c r="D8" i="1"/>
  <c r="D82" i="1" l="1"/>
</calcChain>
</file>

<file path=xl/sharedStrings.xml><?xml version="1.0" encoding="utf-8"?>
<sst xmlns="http://schemas.openxmlformats.org/spreadsheetml/2006/main" count="40" uniqueCount="34">
  <si>
    <t xml:space="preserve">ANNO 2015  </t>
  </si>
  <si>
    <t>Disav. Da riacc. Straord.</t>
  </si>
  <si>
    <t>Disavanzo   al 31/12/2015</t>
  </si>
  <si>
    <t xml:space="preserve">ANNO 2016  </t>
  </si>
  <si>
    <t>Soglia disav. teorico al 31/12/2015</t>
  </si>
  <si>
    <t>rata ripiano  30 anni</t>
  </si>
  <si>
    <t>rata  ripiano triennale 2018/2020</t>
  </si>
  <si>
    <t>disavavanzo al 1/01/2016                                  a</t>
  </si>
  <si>
    <t>rata  ripiano Riacc. Straord.  30 anni                 b</t>
  </si>
  <si>
    <t xml:space="preserve"> Soglia disav. teorico al 31/12/2016                 c</t>
  </si>
  <si>
    <t>Disavanzo   al 31/12/2016                                 d</t>
  </si>
  <si>
    <t>Disavanzo da ripianare                          e= (d-c)</t>
  </si>
  <si>
    <t xml:space="preserve">ANNO 2017  </t>
  </si>
  <si>
    <t>Disavanzo &lt; alla soglia teorica calcolata</t>
  </si>
  <si>
    <t>Maggiore differenza annuale da ripianare</t>
  </si>
  <si>
    <t>rata  ripiano effettuata dall'ENTE 2018/2020</t>
  </si>
  <si>
    <t>disavavanzo al 1/01/2017                                                                                   a</t>
  </si>
  <si>
    <t>rata  ripiano Riacc. Straord.  30 anni                                                                b</t>
  </si>
  <si>
    <t>Disavanzo da riacc. Straordinario lg 205/17                                                        f</t>
  </si>
  <si>
    <t>Soglia dis. Teorico riacc. Straord. Lg 205/2017                                           h= f-g</t>
  </si>
  <si>
    <t>Soglia disav. Teorico complessiva                                                                  i=e+h</t>
  </si>
  <si>
    <t xml:space="preserve">ANNO 2018 </t>
  </si>
  <si>
    <t>disavavanzo al 1/01/2018                                                                                  a</t>
  </si>
  <si>
    <t xml:space="preserve">Disavanzo da ripianare                         </t>
  </si>
  <si>
    <t xml:space="preserve">Soglia disav. Teorico </t>
  </si>
  <si>
    <t xml:space="preserve">Disavanzo   al 31/12/2017                            </t>
  </si>
  <si>
    <t xml:space="preserve">Soglia disav. Teorico ante riacc.straordinario </t>
  </si>
  <si>
    <t>rata da riaccert. Straord. Lg 205/17                                                                                     g</t>
  </si>
  <si>
    <t>NO RIPIANO</t>
  </si>
  <si>
    <t xml:space="preserve">Disavanzo   al 31/12/2018                           </t>
  </si>
  <si>
    <t>Disavanzo &gt; alla soglia teorica calclata= Disavanzo di competenza da ripianare</t>
  </si>
  <si>
    <t>in TRE annualità</t>
  </si>
  <si>
    <t xml:space="preserve">Disavanzo &gt; alla soglia teorica calclata= Disavanzo di competenza da ripianare </t>
  </si>
  <si>
    <t>in DUE annualità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</si>
</sst>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4" fontId="0" fillId="0" borderId="1" xfId="0" applyNumberFormat="1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44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9" xfId="0" applyFont="1" applyBorder="1" applyAlignment="1"/>
    <xf numFmtId="0" fontId="1" fillId="0" borderId="0" xfId="0" applyFont="1" applyBorder="1" applyAlignment="1"/>
    <xf numFmtId="4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1" fillId="0" borderId="9" xfId="0" applyFont="1" applyBorder="1"/>
    <xf numFmtId="0" fontId="1" fillId="0" borderId="0" xfId="0" applyFont="1" applyBorder="1"/>
    <xf numFmtId="0" fontId="0" fillId="0" borderId="9" xfId="0" applyFill="1" applyBorder="1"/>
    <xf numFmtId="44" fontId="1" fillId="0" borderId="10" xfId="0" applyNumberFormat="1" applyFont="1" applyBorder="1"/>
    <xf numFmtId="44" fontId="1" fillId="0" borderId="4" xfId="0" applyNumberFormat="1" applyFont="1" applyBorder="1"/>
    <xf numFmtId="44" fontId="0" fillId="0" borderId="10" xfId="0" applyNumberFormat="1" applyFont="1" applyBorder="1"/>
    <xf numFmtId="0" fontId="2" fillId="0" borderId="9" xfId="0" applyFont="1" applyBorder="1"/>
    <xf numFmtId="0" fontId="2" fillId="0" borderId="0" xfId="0" applyFont="1" applyBorder="1"/>
    <xf numFmtId="8" fontId="2" fillId="0" borderId="10" xfId="0" applyNumberFormat="1" applyFont="1" applyBorder="1"/>
    <xf numFmtId="44" fontId="2" fillId="0" borderId="10" xfId="0" applyNumberFormat="1" applyFont="1" applyBorder="1"/>
    <xf numFmtId="8" fontId="0" fillId="0" borderId="4" xfId="0" applyNumberFormat="1" applyBorder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0" applyNumberFormat="1" applyBorder="1"/>
    <xf numFmtId="44" fontId="1" fillId="0" borderId="0" xfId="0" applyNumberFormat="1" applyFont="1" applyBorder="1"/>
    <xf numFmtId="44" fontId="0" fillId="0" borderId="0" xfId="0" applyNumberFormat="1" applyFont="1" applyBorder="1"/>
    <xf numFmtId="44" fontId="0" fillId="0" borderId="0" xfId="0" applyNumberFormat="1" applyBorder="1" applyAlignment="1">
      <alignment horizontal="center"/>
    </xf>
    <xf numFmtId="8" fontId="2" fillId="0" borderId="0" xfId="0" applyNumberFormat="1" applyFont="1" applyBorder="1"/>
    <xf numFmtId="44" fontId="0" fillId="2" borderId="10" xfId="0" applyNumberFormat="1" applyFill="1" applyBorder="1"/>
    <xf numFmtId="44" fontId="0" fillId="3" borderId="10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58" workbookViewId="0">
      <selection activeCell="A72" sqref="A72:D86"/>
    </sheetView>
  </sheetViews>
  <sheetFormatPr defaultRowHeight="15" x14ac:dyDescent="0.25"/>
  <cols>
    <col min="3" max="3" width="33.28515625" customWidth="1"/>
    <col min="4" max="4" width="14.7109375" customWidth="1"/>
    <col min="5" max="5" width="16.7109375" customWidth="1"/>
    <col min="8" max="8" width="47.85546875" customWidth="1"/>
    <col min="9" max="9" width="14.5703125" bestFit="1" customWidth="1"/>
  </cols>
  <sheetData>
    <row r="1" spans="1:9" ht="15.75" thickBot="1" x14ac:dyDescent="0.3"/>
    <row r="2" spans="1:9" ht="15.75" thickBot="1" x14ac:dyDescent="0.3">
      <c r="A2" s="40" t="s">
        <v>0</v>
      </c>
      <c r="B2" s="41"/>
      <c r="C2" s="3"/>
      <c r="D2" s="4"/>
      <c r="E2" s="5"/>
      <c r="F2" s="40"/>
      <c r="G2" s="41"/>
      <c r="H2" s="5"/>
      <c r="I2" s="6"/>
    </row>
    <row r="3" spans="1:9" x14ac:dyDescent="0.25">
      <c r="A3" s="7"/>
      <c r="B3" s="5"/>
      <c r="C3" s="5"/>
      <c r="D3" s="6"/>
      <c r="E3" s="5"/>
      <c r="F3" s="7"/>
      <c r="G3" s="5"/>
      <c r="H3" s="5"/>
      <c r="I3" s="6"/>
    </row>
    <row r="4" spans="1:9" x14ac:dyDescent="0.25">
      <c r="A4" s="49" t="s">
        <v>1</v>
      </c>
      <c r="B4" s="50"/>
      <c r="C4" s="50"/>
      <c r="D4" s="8">
        <v>1008049.2</v>
      </c>
      <c r="E4" s="33"/>
      <c r="F4" s="42"/>
      <c r="G4" s="43"/>
      <c r="H4" s="43"/>
      <c r="I4" s="8"/>
    </row>
    <row r="5" spans="1:9" x14ac:dyDescent="0.25">
      <c r="A5" s="7"/>
      <c r="B5" s="5"/>
      <c r="C5" s="5"/>
      <c r="D5" s="9"/>
      <c r="E5" s="5"/>
      <c r="F5" s="7"/>
      <c r="G5" s="5"/>
      <c r="H5" s="5"/>
      <c r="I5" s="6"/>
    </row>
    <row r="6" spans="1:9" x14ac:dyDescent="0.25">
      <c r="A6" s="7" t="s">
        <v>5</v>
      </c>
      <c r="B6" s="5"/>
      <c r="C6" s="5"/>
      <c r="D6" s="8">
        <v>33601.64</v>
      </c>
      <c r="E6" s="33"/>
      <c r="F6" s="7"/>
      <c r="G6" s="5"/>
      <c r="H6" s="5"/>
      <c r="I6" s="8"/>
    </row>
    <row r="7" spans="1:9" ht="15.75" thickBot="1" x14ac:dyDescent="0.3">
      <c r="A7" s="7"/>
      <c r="B7" s="5"/>
      <c r="C7" s="5"/>
      <c r="D7" s="10"/>
      <c r="E7" s="5"/>
      <c r="F7" s="7"/>
      <c r="G7" s="5"/>
      <c r="H7" s="5"/>
      <c r="I7" s="6"/>
    </row>
    <row r="8" spans="1:9" ht="15.75" thickBot="1" x14ac:dyDescent="0.3">
      <c r="A8" s="14" t="s">
        <v>4</v>
      </c>
      <c r="B8" s="15"/>
      <c r="C8" s="5"/>
      <c r="D8" s="1">
        <f>D4-D6</f>
        <v>974447.55999999994</v>
      </c>
      <c r="E8" s="33"/>
      <c r="F8" s="14"/>
      <c r="G8" s="15"/>
      <c r="H8" s="5"/>
      <c r="I8" s="1"/>
    </row>
    <row r="9" spans="1:9" x14ac:dyDescent="0.25">
      <c r="A9" s="7"/>
      <c r="B9" s="5"/>
      <c r="C9" s="5"/>
      <c r="D9" s="6"/>
      <c r="E9" s="5"/>
      <c r="F9" s="7"/>
      <c r="G9" s="5"/>
      <c r="H9" s="5"/>
      <c r="I9" s="6"/>
    </row>
    <row r="10" spans="1:9" x14ac:dyDescent="0.25">
      <c r="A10" s="7"/>
      <c r="B10" s="5"/>
      <c r="C10" s="5"/>
      <c r="D10" s="6"/>
      <c r="E10" s="5"/>
      <c r="F10" s="7"/>
      <c r="G10" s="5"/>
      <c r="H10" s="5"/>
      <c r="I10" s="6"/>
    </row>
    <row r="11" spans="1:9" x14ac:dyDescent="0.25">
      <c r="A11" s="7" t="s">
        <v>2</v>
      </c>
      <c r="B11" s="5"/>
      <c r="C11" s="5"/>
      <c r="D11" s="8">
        <v>778010.76</v>
      </c>
      <c r="E11" s="33"/>
      <c r="F11" s="7"/>
      <c r="G11" s="5"/>
      <c r="H11" s="5"/>
      <c r="I11" s="8"/>
    </row>
    <row r="12" spans="1:9" x14ac:dyDescent="0.25">
      <c r="A12" s="7"/>
      <c r="B12" s="5"/>
      <c r="C12" s="5"/>
      <c r="D12" s="6"/>
      <c r="E12" s="5"/>
      <c r="F12" s="7"/>
      <c r="G12" s="5"/>
      <c r="H12" s="5"/>
      <c r="I12" s="9"/>
    </row>
    <row r="13" spans="1:9" ht="15.75" thickBot="1" x14ac:dyDescent="0.3">
      <c r="A13" s="7" t="s">
        <v>13</v>
      </c>
      <c r="B13" s="5"/>
      <c r="C13" s="5"/>
      <c r="D13" s="13"/>
      <c r="E13" s="5"/>
      <c r="F13" s="18"/>
      <c r="G13" s="17"/>
      <c r="H13" s="17"/>
      <c r="I13" s="16"/>
    </row>
    <row r="14" spans="1:9" x14ac:dyDescent="0.25">
      <c r="A14" s="7"/>
      <c r="B14" s="44" t="s">
        <v>28</v>
      </c>
      <c r="C14" s="44"/>
      <c r="D14" s="6"/>
      <c r="F14" s="7"/>
      <c r="G14" s="5"/>
      <c r="H14" s="5"/>
      <c r="I14" s="38"/>
    </row>
    <row r="15" spans="1:9" ht="15.75" thickBot="1" x14ac:dyDescent="0.3">
      <c r="A15" s="11"/>
      <c r="B15" s="12"/>
      <c r="C15" s="12"/>
      <c r="D15" s="13"/>
      <c r="F15" s="25"/>
      <c r="G15" s="26"/>
      <c r="H15" s="26"/>
      <c r="I15" s="28"/>
    </row>
    <row r="16" spans="1:9" ht="15.75" thickBot="1" x14ac:dyDescent="0.3">
      <c r="A16" s="11"/>
      <c r="B16" s="12"/>
      <c r="C16" s="12"/>
      <c r="D16" s="13"/>
    </row>
    <row r="17" spans="1:4" ht="15.75" thickBot="1" x14ac:dyDescent="0.3">
      <c r="A17" s="2"/>
      <c r="B17" s="3"/>
      <c r="C17" s="3"/>
      <c r="D17" s="4"/>
    </row>
    <row r="18" spans="1:4" ht="15.75" thickBot="1" x14ac:dyDescent="0.3">
      <c r="A18" s="40" t="s">
        <v>3</v>
      </c>
      <c r="B18" s="41"/>
      <c r="C18" s="3"/>
      <c r="D18" s="4"/>
    </row>
    <row r="19" spans="1:4" x14ac:dyDescent="0.25">
      <c r="A19" s="7"/>
      <c r="B19" s="5"/>
      <c r="C19" s="5"/>
      <c r="D19" s="6"/>
    </row>
    <row r="20" spans="1:4" x14ac:dyDescent="0.25">
      <c r="A20" s="42" t="s">
        <v>7</v>
      </c>
      <c r="B20" s="43"/>
      <c r="C20" s="43"/>
      <c r="D20" s="8">
        <v>778010.76</v>
      </c>
    </row>
    <row r="21" spans="1:4" x14ac:dyDescent="0.25">
      <c r="A21" s="7"/>
      <c r="B21" s="5"/>
      <c r="C21" s="5"/>
      <c r="D21" s="6"/>
    </row>
    <row r="22" spans="1:4" x14ac:dyDescent="0.25">
      <c r="A22" s="7" t="s">
        <v>8</v>
      </c>
      <c r="B22" s="5"/>
      <c r="C22" s="5"/>
      <c r="D22" s="8">
        <v>33601.64</v>
      </c>
    </row>
    <row r="23" spans="1:4" ht="15.75" thickBot="1" x14ac:dyDescent="0.3">
      <c r="A23" s="7"/>
      <c r="B23" s="5"/>
      <c r="C23" s="5"/>
      <c r="D23" s="6"/>
    </row>
    <row r="24" spans="1:4" ht="15.75" thickBot="1" x14ac:dyDescent="0.3">
      <c r="A24" s="14" t="s">
        <v>9</v>
      </c>
      <c r="B24" s="15"/>
      <c r="C24" s="5"/>
      <c r="D24" s="1">
        <f>D20-D22</f>
        <v>744409.12</v>
      </c>
    </row>
    <row r="25" spans="1:4" x14ac:dyDescent="0.25">
      <c r="A25" s="7"/>
      <c r="B25" s="5"/>
      <c r="C25" s="5"/>
      <c r="D25" s="6"/>
    </row>
    <row r="26" spans="1:4" x14ac:dyDescent="0.25">
      <c r="A26" s="7"/>
      <c r="B26" s="5"/>
      <c r="C26" s="5"/>
      <c r="D26" s="6"/>
    </row>
    <row r="27" spans="1:4" x14ac:dyDescent="0.25">
      <c r="A27" s="7" t="s">
        <v>10</v>
      </c>
      <c r="B27" s="5"/>
      <c r="C27" s="5"/>
      <c r="D27" s="8">
        <v>1142925.1399999999</v>
      </c>
    </row>
    <row r="28" spans="1:4" x14ac:dyDescent="0.25">
      <c r="A28" s="7"/>
      <c r="B28" s="5"/>
      <c r="C28" s="5"/>
      <c r="D28" s="9"/>
    </row>
    <row r="29" spans="1:4" x14ac:dyDescent="0.25">
      <c r="A29" s="31" t="s">
        <v>11</v>
      </c>
      <c r="B29" s="30"/>
      <c r="C29" s="30"/>
      <c r="D29" s="16">
        <v>398516.02</v>
      </c>
    </row>
    <row r="30" spans="1:4" x14ac:dyDescent="0.25">
      <c r="A30" s="7" t="s">
        <v>6</v>
      </c>
      <c r="B30" s="5"/>
      <c r="C30" s="5"/>
      <c r="D30" s="39">
        <v>132838.67000000001</v>
      </c>
    </row>
    <row r="31" spans="1:4" x14ac:dyDescent="0.25">
      <c r="A31" s="25" t="s">
        <v>15</v>
      </c>
      <c r="B31" s="26"/>
      <c r="C31" s="26"/>
      <c r="D31" s="28">
        <v>121638.12</v>
      </c>
    </row>
    <row r="32" spans="1:4" x14ac:dyDescent="0.25">
      <c r="A32" s="19" t="s">
        <v>14</v>
      </c>
      <c r="B32" s="20"/>
      <c r="C32" s="20"/>
      <c r="D32" s="22">
        <f>D30-D31</f>
        <v>11200.550000000017</v>
      </c>
    </row>
    <row r="33" spans="1:4" x14ac:dyDescent="0.25">
      <c r="A33" s="7"/>
      <c r="B33" s="5"/>
      <c r="C33" s="5"/>
      <c r="D33" s="6"/>
    </row>
    <row r="34" spans="1:4" x14ac:dyDescent="0.25">
      <c r="A34" s="7"/>
      <c r="B34" s="5"/>
      <c r="C34" s="5"/>
      <c r="D34" s="6"/>
    </row>
    <row r="35" spans="1:4" ht="15.75" thickBot="1" x14ac:dyDescent="0.3">
      <c r="A35" s="11" t="s">
        <v>30</v>
      </c>
      <c r="B35" s="12"/>
      <c r="C35" s="12"/>
      <c r="D35" s="13"/>
    </row>
    <row r="36" spans="1:4" ht="15.75" thickBot="1" x14ac:dyDescent="0.3">
      <c r="A36" s="11"/>
      <c r="B36" s="12" t="s">
        <v>31</v>
      </c>
      <c r="C36" s="12"/>
      <c r="D36" s="13"/>
    </row>
    <row r="37" spans="1:4" x14ac:dyDescent="0.25">
      <c r="A37" s="5"/>
      <c r="B37" s="5"/>
      <c r="C37" s="5"/>
      <c r="D37" s="5"/>
    </row>
    <row r="38" spans="1:4" x14ac:dyDescent="0.25">
      <c r="A38" s="5"/>
      <c r="B38" s="5"/>
      <c r="C38" s="5"/>
      <c r="D38" s="5"/>
    </row>
    <row r="39" spans="1:4" x14ac:dyDescent="0.25">
      <c r="A39" s="5"/>
      <c r="B39" s="5"/>
      <c r="C39" s="5"/>
      <c r="D39" s="5"/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5"/>
      <c r="B46" s="5"/>
      <c r="C46" s="5"/>
      <c r="D46" s="5"/>
    </row>
    <row r="47" spans="1:4" x14ac:dyDescent="0.25">
      <c r="A47" s="5"/>
      <c r="B47" s="5"/>
      <c r="C47" s="5"/>
      <c r="D47" s="5"/>
    </row>
    <row r="48" spans="1:4" x14ac:dyDescent="0.25">
      <c r="A48" s="5"/>
      <c r="B48" s="5"/>
      <c r="C48" s="5"/>
      <c r="D48" s="5"/>
    </row>
    <row r="49" spans="1:9" x14ac:dyDescent="0.25">
      <c r="A49" s="5"/>
      <c r="B49" s="5"/>
      <c r="C49" s="5"/>
      <c r="D49" s="5"/>
    </row>
    <row r="50" spans="1:9" x14ac:dyDescent="0.25">
      <c r="A50" s="5"/>
      <c r="B50" s="5"/>
      <c r="C50" s="5"/>
      <c r="D50" s="5"/>
    </row>
    <row r="51" spans="1:9" ht="15.75" thickBot="1" x14ac:dyDescent="0.3"/>
    <row r="52" spans="1:9" ht="15.75" thickBot="1" x14ac:dyDescent="0.3">
      <c r="A52" s="40" t="s">
        <v>12</v>
      </c>
      <c r="B52" s="41"/>
      <c r="C52" s="3"/>
      <c r="D52" s="4"/>
      <c r="E52" s="5"/>
      <c r="F52" s="51"/>
      <c r="G52" s="41"/>
      <c r="H52" s="5"/>
      <c r="I52" s="6"/>
    </row>
    <row r="53" spans="1:9" x14ac:dyDescent="0.25">
      <c r="A53" s="42" t="s">
        <v>16</v>
      </c>
      <c r="B53" s="43"/>
      <c r="C53" s="48"/>
      <c r="D53" s="8">
        <v>1142925.1399999999</v>
      </c>
      <c r="E53" s="33"/>
      <c r="F53" s="20"/>
      <c r="G53" s="20"/>
      <c r="H53" s="20"/>
      <c r="I53" s="23"/>
    </row>
    <row r="54" spans="1:9" x14ac:dyDescent="0.25">
      <c r="A54" s="7"/>
      <c r="B54" s="5"/>
      <c r="C54" s="5"/>
      <c r="D54" s="6"/>
      <c r="E54" s="5"/>
      <c r="F54" s="5"/>
      <c r="G54" s="5"/>
      <c r="H54" s="5"/>
      <c r="I54" s="6"/>
    </row>
    <row r="55" spans="1:9" x14ac:dyDescent="0.25">
      <c r="A55" s="7" t="s">
        <v>17</v>
      </c>
      <c r="B55" s="5"/>
      <c r="C55" s="5"/>
      <c r="D55" s="8">
        <v>33601.64</v>
      </c>
      <c r="E55" s="33"/>
      <c r="F55" s="5"/>
      <c r="G55" s="5"/>
      <c r="H55" s="5"/>
      <c r="I55" s="8"/>
    </row>
    <row r="56" spans="1:9" x14ac:dyDescent="0.25">
      <c r="A56" s="7"/>
      <c r="B56" s="5"/>
      <c r="C56" s="5"/>
      <c r="D56" s="8"/>
      <c r="E56" s="33"/>
      <c r="F56" s="5"/>
      <c r="G56" s="5"/>
      <c r="H56" s="5"/>
      <c r="I56" s="29"/>
    </row>
    <row r="57" spans="1:9" x14ac:dyDescent="0.25">
      <c r="A57" s="7"/>
      <c r="B57" s="5"/>
      <c r="C57" s="5"/>
      <c r="D57" s="8"/>
      <c r="E57" s="33"/>
      <c r="F57" s="5"/>
      <c r="G57" s="5"/>
      <c r="H57" s="5"/>
      <c r="I57" s="29"/>
    </row>
    <row r="58" spans="1:9" x14ac:dyDescent="0.25">
      <c r="A58" s="19" t="s">
        <v>24</v>
      </c>
      <c r="B58" s="20"/>
      <c r="C58" s="20"/>
      <c r="D58" s="22">
        <v>1109323.5</v>
      </c>
      <c r="E58" s="34"/>
      <c r="F58" s="20"/>
      <c r="G58" s="20"/>
      <c r="H58" s="20"/>
      <c r="I58" s="23"/>
    </row>
    <row r="59" spans="1:9" x14ac:dyDescent="0.25">
      <c r="A59" s="7" t="s">
        <v>25</v>
      </c>
      <c r="B59" s="20"/>
      <c r="C59" s="20"/>
      <c r="D59" s="24">
        <v>1313095.19</v>
      </c>
      <c r="E59" s="35"/>
      <c r="F59" s="5"/>
      <c r="G59" s="20"/>
      <c r="H59" s="20"/>
      <c r="I59" s="24"/>
    </row>
    <row r="60" spans="1:9" x14ac:dyDescent="0.25">
      <c r="A60" s="31"/>
      <c r="B60" s="30"/>
      <c r="C60" s="30"/>
      <c r="D60" s="16"/>
      <c r="E60" s="36"/>
      <c r="F60" s="32"/>
      <c r="G60" s="17"/>
      <c r="H60" s="17"/>
      <c r="I60" s="16"/>
    </row>
    <row r="61" spans="1:9" x14ac:dyDescent="0.25">
      <c r="A61" s="31" t="s">
        <v>23</v>
      </c>
      <c r="B61" s="30"/>
      <c r="C61" s="30"/>
      <c r="D61" s="16">
        <v>203771.7</v>
      </c>
      <c r="E61" s="37"/>
      <c r="F61" s="26"/>
      <c r="G61" s="26"/>
      <c r="H61" s="26"/>
      <c r="I61" s="27"/>
    </row>
    <row r="62" spans="1:9" x14ac:dyDescent="0.25">
      <c r="A62" s="7" t="s">
        <v>6</v>
      </c>
      <c r="B62" s="5"/>
      <c r="C62" s="5"/>
      <c r="D62" s="39">
        <v>101885.85</v>
      </c>
      <c r="E62" s="33"/>
      <c r="F62" s="26"/>
      <c r="G62" s="26"/>
      <c r="H62" s="26"/>
      <c r="I62" s="8"/>
    </row>
    <row r="63" spans="1:9" x14ac:dyDescent="0.25">
      <c r="A63" s="25" t="s">
        <v>15</v>
      </c>
      <c r="B63" s="26"/>
      <c r="C63" s="26"/>
      <c r="D63" s="28">
        <v>85085.25</v>
      </c>
      <c r="E63" s="33"/>
      <c r="F63" s="5"/>
      <c r="G63" s="5"/>
      <c r="H63" s="5"/>
      <c r="I63" s="8"/>
    </row>
    <row r="64" spans="1:9" x14ac:dyDescent="0.25">
      <c r="A64" s="19" t="s">
        <v>14</v>
      </c>
      <c r="B64" s="20"/>
      <c r="C64" s="20"/>
      <c r="D64" s="22">
        <f>D62-D63</f>
        <v>16800.600000000006</v>
      </c>
      <c r="E64" s="5"/>
      <c r="F64" s="5"/>
      <c r="G64" s="5"/>
      <c r="H64" s="5"/>
      <c r="I64" s="6"/>
    </row>
    <row r="65" spans="1:9" ht="15.75" thickBot="1" x14ac:dyDescent="0.3">
      <c r="A65" s="11"/>
      <c r="B65" s="12"/>
      <c r="C65" s="12"/>
      <c r="D65" s="13"/>
      <c r="E65" s="5"/>
      <c r="F65" s="12"/>
      <c r="G65" s="12"/>
      <c r="H65" s="12"/>
      <c r="I65" s="13"/>
    </row>
    <row r="66" spans="1:9" x14ac:dyDescent="0.25">
      <c r="A66" s="7" t="s">
        <v>32</v>
      </c>
      <c r="B66" s="5"/>
      <c r="C66" s="5"/>
      <c r="D66" s="5"/>
      <c r="E66" s="5"/>
    </row>
    <row r="67" spans="1:9" ht="15.75" thickBot="1" x14ac:dyDescent="0.3">
      <c r="A67" s="11" t="s">
        <v>33</v>
      </c>
      <c r="B67" s="12"/>
      <c r="C67" s="12"/>
      <c r="D67" s="12"/>
      <c r="E67" s="5"/>
    </row>
    <row r="68" spans="1:9" x14ac:dyDescent="0.25">
      <c r="A68" s="7"/>
      <c r="B68" s="5"/>
      <c r="C68" s="5"/>
      <c r="D68" s="5"/>
      <c r="E68" s="5"/>
    </row>
    <row r="69" spans="1:9" x14ac:dyDescent="0.25">
      <c r="A69" s="7"/>
      <c r="B69" s="5"/>
      <c r="C69" s="5"/>
      <c r="D69" s="5"/>
      <c r="E69" s="5"/>
    </row>
    <row r="70" spans="1:9" x14ac:dyDescent="0.25">
      <c r="A70" s="7"/>
      <c r="B70" s="5"/>
      <c r="C70" s="5"/>
      <c r="D70" s="5"/>
      <c r="E70" s="5"/>
    </row>
    <row r="71" spans="1:9" ht="15.75" thickBot="1" x14ac:dyDescent="0.3">
      <c r="A71" s="7"/>
      <c r="B71" s="5"/>
      <c r="C71" s="5"/>
      <c r="D71" s="5"/>
      <c r="E71" s="5"/>
    </row>
    <row r="72" spans="1:9" ht="15.75" thickBot="1" x14ac:dyDescent="0.3">
      <c r="A72" s="40" t="s">
        <v>21</v>
      </c>
      <c r="B72" s="41"/>
      <c r="C72" s="3"/>
      <c r="D72" s="4"/>
    </row>
    <row r="73" spans="1:9" x14ac:dyDescent="0.25">
      <c r="A73" s="7"/>
      <c r="B73" s="5"/>
      <c r="C73" s="5"/>
      <c r="D73" s="6"/>
    </row>
    <row r="74" spans="1:9" x14ac:dyDescent="0.25">
      <c r="A74" s="42" t="s">
        <v>22</v>
      </c>
      <c r="B74" s="43"/>
      <c r="C74" s="43"/>
      <c r="D74" s="8">
        <v>1313095.19</v>
      </c>
    </row>
    <row r="75" spans="1:9" x14ac:dyDescent="0.25">
      <c r="A75" s="7"/>
      <c r="B75" s="5"/>
      <c r="C75" s="5"/>
      <c r="D75" s="6"/>
    </row>
    <row r="76" spans="1:9" x14ac:dyDescent="0.25">
      <c r="A76" s="7" t="s">
        <v>17</v>
      </c>
      <c r="B76" s="5"/>
      <c r="C76" s="5"/>
      <c r="D76" s="8">
        <v>33601.64</v>
      </c>
    </row>
    <row r="77" spans="1:9" x14ac:dyDescent="0.25">
      <c r="A77" s="7"/>
      <c r="B77" s="5"/>
      <c r="C77" s="5"/>
      <c r="D77" s="6"/>
    </row>
    <row r="78" spans="1:9" x14ac:dyDescent="0.25">
      <c r="A78" s="19" t="s">
        <v>26</v>
      </c>
      <c r="B78" s="20"/>
      <c r="C78" s="20"/>
      <c r="D78" s="22">
        <f>D74-D76</f>
        <v>1279493.55</v>
      </c>
    </row>
    <row r="79" spans="1:9" x14ac:dyDescent="0.25">
      <c r="A79" s="21" t="s">
        <v>18</v>
      </c>
      <c r="B79" s="7"/>
      <c r="C79" s="5"/>
      <c r="D79" s="8">
        <v>1455586.4</v>
      </c>
    </row>
    <row r="80" spans="1:9" x14ac:dyDescent="0.25">
      <c r="A80" s="7" t="s">
        <v>27</v>
      </c>
      <c r="B80" s="5"/>
      <c r="C80" s="5"/>
      <c r="D80" s="8">
        <v>53910.61</v>
      </c>
    </row>
    <row r="81" spans="1:4" x14ac:dyDescent="0.25">
      <c r="A81" s="19" t="s">
        <v>19</v>
      </c>
      <c r="B81" s="5"/>
      <c r="C81" s="5"/>
      <c r="D81" s="22">
        <f>D79-D80</f>
        <v>1401675.7899999998</v>
      </c>
    </row>
    <row r="82" spans="1:4" x14ac:dyDescent="0.25">
      <c r="A82" s="45" t="s">
        <v>20</v>
      </c>
      <c r="B82" s="46"/>
      <c r="C82" s="47"/>
      <c r="D82" s="22">
        <f>D78+D81</f>
        <v>2681169.34</v>
      </c>
    </row>
    <row r="83" spans="1:4" x14ac:dyDescent="0.25">
      <c r="A83" s="19"/>
      <c r="B83" s="20"/>
      <c r="C83" s="20"/>
      <c r="D83" s="22"/>
    </row>
    <row r="84" spans="1:4" x14ac:dyDescent="0.25">
      <c r="A84" s="7" t="s">
        <v>29</v>
      </c>
      <c r="B84" s="20"/>
      <c r="C84" s="20"/>
      <c r="D84" s="24">
        <v>1789181.71</v>
      </c>
    </row>
    <row r="85" spans="1:4" x14ac:dyDescent="0.25">
      <c r="A85" s="7"/>
      <c r="B85" s="5"/>
      <c r="C85" s="5" t="s">
        <v>28</v>
      </c>
      <c r="D85" s="6"/>
    </row>
    <row r="86" spans="1:4" ht="15.75" thickBot="1" x14ac:dyDescent="0.3">
      <c r="A86" s="11" t="s">
        <v>13</v>
      </c>
      <c r="B86" s="12"/>
      <c r="C86" s="12"/>
      <c r="D86" s="13"/>
    </row>
  </sheetData>
  <mergeCells count="13">
    <mergeCell ref="F2:G2"/>
    <mergeCell ref="F4:H4"/>
    <mergeCell ref="B14:C14"/>
    <mergeCell ref="A74:C74"/>
    <mergeCell ref="A82:C82"/>
    <mergeCell ref="A53:C53"/>
    <mergeCell ref="A2:B2"/>
    <mergeCell ref="A4:C4"/>
    <mergeCell ref="A18:B18"/>
    <mergeCell ref="A20:C20"/>
    <mergeCell ref="F52:G52"/>
    <mergeCell ref="A52:B52"/>
    <mergeCell ref="A72:B7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5" x14ac:dyDescent="0.25"/>
  <cols>
    <col min="2" max="2" width="8.85546875" customWidth="1"/>
    <col min="5" max="5" width="8.85546875" customWidth="1"/>
    <col min="7" max="7" width="8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Utente</cp:lastModifiedBy>
  <cp:lastPrinted>2019-06-12T10:10:12Z</cp:lastPrinted>
  <dcterms:created xsi:type="dcterms:W3CDTF">2019-06-11T13:06:28Z</dcterms:created>
  <dcterms:modified xsi:type="dcterms:W3CDTF">2019-07-05T07:09:45Z</dcterms:modified>
</cp:coreProperties>
</file>